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definedNames>
    <definedName name="OLE_LINK1" localSheetId="0">Лист1!$A$18</definedName>
    <definedName name="Print_Titles" localSheetId="0" hidden="0">Лист1!$18:$18</definedName>
    <definedName name="_xlnm.Print_Area" localSheetId="0" hidden="0">Лист1!$A$1:$E$51</definedName>
  </definedNames>
  <calcPr/>
</workbook>
</file>

<file path=xl/sharedStrings.xml><?xml version="1.0" encoding="utf-8"?>
<sst xmlns="http://schemas.openxmlformats.org/spreadsheetml/2006/main" count="81" uniqueCount="81">
  <si>
    <t xml:space="preserve">                                                               </t>
  </si>
  <si>
    <t xml:space="preserve">                     Приложение 2</t>
  </si>
  <si>
    <t xml:space="preserve">                                                                                  </t>
  </si>
  <si>
    <t xml:space="preserve">                     к муниципальному правовому акту</t>
  </si>
  <si>
    <t xml:space="preserve">                                                                           </t>
  </si>
  <si>
    <t xml:space="preserve">                     города Владивостока</t>
  </si>
  <si>
    <t xml:space="preserve">                     от _________№__________</t>
  </si>
  <si>
    <t xml:space="preserve">                     "Приложение 2</t>
  </si>
  <si>
    <t xml:space="preserve">                     от 17.12.2024    № 145-МПА</t>
  </si>
  <si>
    <t xml:space="preserve">Объем межбюджетных трансфертов, получаемых бюджетом</t>
  </si>
  <si>
    <t xml:space="preserve">Владивостокского городского округа из других бюджетов</t>
  </si>
  <si>
    <t xml:space="preserve">бюджетной системы Российской Федерации, </t>
  </si>
  <si>
    <t xml:space="preserve">на 2025 год и плановый период 2026 и 2027 годов</t>
  </si>
  <si>
    <t xml:space="preserve">Код бюджетной классификации</t>
  </si>
  <si>
    <t>Наименование</t>
  </si>
  <si>
    <t xml:space="preserve">Сумма, в рублях                                                            </t>
  </si>
  <si>
    <t xml:space="preserve">2025 год</t>
  </si>
  <si>
    <t xml:space="preserve">2026 год</t>
  </si>
  <si>
    <t xml:space="preserve">2027 год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</si>
  <si>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</si>
  <si>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</si>
  <si>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2 02 19999  04 0000 150</t>
  </si>
  <si>
    <t xml:space="preserve">Прочие дотации бюджетам городских округов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</si>
  <si>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</si>
  <si>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</si>
  <si>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2 02 20077 04 0000 150</t>
  </si>
  <si>
    <t xml:space="preserve">Субсидии бюджетам городских округов на софинансирование капитальных вложений в объекты муниципальной собственности</t>
  </si>
  <si>
    <t xml:space="preserve">2 02 20303 04 0000 150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</si>
  <si>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</si>
  <si>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2 02 25081 04 0000 150</t>
  </si>
  <si>
    <t xml:space="preserve">Субсидии бюджетам городских округов на государственную поддержку организаций, входящих в систему спортивной подготовки</t>
  </si>
  <si>
    <t xml:space="preserve">2 02 25116 04 0000 150</t>
  </si>
  <si>
    <t xml:space="preserve"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 </t>
  </si>
  <si>
    <t xml:space="preserve">2 02 25144 04 0000 150</t>
  </si>
  <si>
    <t xml:space="preserve">Субсидии бюджетам городских округов в целях софинансирования расходных обязательств, возникающих при реализации мероприятий по закупке и монтажу оборудования для создания модульных спортивных сооружений</t>
  </si>
  <si>
    <t xml:space="preserve">2 02 25229 04 0000 150</t>
  </si>
  <si>
    <t xml:space="preserve">Субсидии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</si>
  <si>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2 02 25315 04 0000 150</t>
  </si>
  <si>
    <t xml:space="preserve">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
</t>
  </si>
  <si>
    <t xml:space="preserve">2 02 25348 04 0000 150</t>
  </si>
  <si>
    <t xml:space="preserve">Субсидии бюджетам муниципальных образований Приморского края на модернизацию региональных и муниципальных библиотек</t>
  </si>
  <si>
    <t xml:space="preserve">2 02 25497 04 0000 150</t>
  </si>
  <si>
    <t xml:space="preserve">Субсидии  бюджетам городских округов на реализацию мероприятий по обеспечению жильем молодых семей</t>
  </si>
  <si>
    <t xml:space="preserve">2 02 25505 04 0000 150</t>
  </si>
  <si>
    <t xml:space="preserve">Реализация мероприятий планов социального развития центров экономического роста субъектов Российской Федерации,  входящих в состав Дальневосточного федерального округа </t>
  </si>
  <si>
    <t xml:space="preserve">2 02 25519 04 0000 150</t>
  </si>
  <si>
    <t xml:space="preserve">Субсидии бюджетам городских округов на поддержку отрасли культуры </t>
  </si>
  <si>
    <t xml:space="preserve">2 02 25555 04 0000 150</t>
  </si>
  <si>
    <t xml:space="preserve">Субсидии бюджетам городских округов на реализацию программ формирования современной городской среды</t>
  </si>
  <si>
    <t xml:space="preserve">2 02 25750 04 0000 150</t>
  </si>
  <si>
    <t xml:space="preserve">Субсидии на реализацию мероприятий по модернизации школьных систем образования</t>
  </si>
  <si>
    <t xml:space="preserve">2 02 29999 04 0000 150</t>
  </si>
  <si>
    <t xml:space="preserve">Прочие субсидии бюджетам городских округов</t>
  </si>
  <si>
    <t xml:space="preserve">2 02 30000 00 0000 150</t>
  </si>
  <si>
    <t xml:space="preserve">Субвенции бюджетам бюджетной системы Российской Федерации </t>
  </si>
  <si>
    <t xml:space="preserve">2 02 30024 04 0000 150</t>
  </si>
  <si>
    <t xml:space="preserve">Субвенции бюджетам городских округов на выполнение передаваемых полномочий субъектов Российской Федерации</t>
  </si>
  <si>
    <t xml:space="preserve"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</si>
  <si>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программы дошкольного образования</t>
  </si>
  <si>
    <t xml:space="preserve">2 02 35082 04 0000 150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</si>
  <si>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</si>
  <si>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</si>
  <si>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</si>
  <si>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2 02 35304 04 0000 150</t>
  </si>
  <si>
    <t xml:space="preserve"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</si>
  <si>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2 02 35930 04 0000 150 </t>
  </si>
  <si>
    <t xml:space="preserve">Субвенции бюджетам городских округов на государственную регистрацию актов гражданского состояния</t>
  </si>
  <si>
    <t xml:space="preserve">2 02 36900 04 0000 150</t>
  </si>
  <si>
    <t xml:space="preserve">Единая субвенция бюджетам городских округов из бюджета субъекта Российской Федерации</t>
  </si>
  <si>
    <t xml:space="preserve">2 02 39999 04 0000 150</t>
  </si>
  <si>
    <t xml:space="preserve">Прочие субвенции бюджетам городских округов</t>
  </si>
  <si>
    <t xml:space="preserve">2 02 40000 00 0000 150</t>
  </si>
  <si>
    <t xml:space="preserve">Иные межбюджетные трансферты</t>
  </si>
  <si>
    <t xml:space="preserve">2 02 45050 04 0000 150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</si>
  <si>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</si>
  <si>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2 02 45179 04 0000 150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</si>
  <si>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</si>
  <si>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2 02 45303 04 0000 150</t>
  </si>
  <si>
    <t xml:space="preserve"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</si>
  <si>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2 02 49999 04 0000 150</t>
  </si>
  <si>
    <t xml:space="preserve">Прочие межбюджетные трансферты, передаваемые бюджетам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</si>
</sst>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6.000000"/>
      <color theme="1"/>
      <name val="Times New Roman"/>
    </font>
    <font>
      <sz val="14.000000"/>
      <color theme="1"/>
      <name val="Times New Roman"/>
    </font>
    <font>
      <sz val="18.000000"/>
      <color theme="1"/>
      <name val="Times New Roman"/>
    </font>
    <font>
      <sz val="16.000000"/>
      <name val="Times New Roman"/>
    </font>
    <font>
      <sz val="14.500000"/>
      <name val="Times New Roman"/>
    </font>
    <font>
      <sz val="14.500000"/>
      <color theme="1"/>
      <name val="Times New Roman"/>
    </font>
    <font>
      <sz val="12.000000"/>
      <color theme="1"/>
      <name val="Times New Roman"/>
    </font>
    <font>
      <sz val="13.000000"/>
      <color theme="1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31">
    <xf fontId="0" fillId="0" borderId="0" numFmtId="0" xfId="0"/>
    <xf fontId="1" fillId="0" borderId="0" numFmtId="0" xfId="0" applyFont="1" applyAlignment="1">
      <alignment horizontal="justify" vertical="top" wrapText="1"/>
    </xf>
    <xf fontId="1" fillId="0" borderId="0" numFmtId="0" xfId="0" applyFont="1" applyAlignment="1">
      <alignment horizontal="center" wrapText="1"/>
    </xf>
    <xf fontId="2" fillId="0" borderId="0" numFmtId="0" xfId="0" applyFont="1" applyAlignment="1">
      <alignment horizontal="justify" vertical="top" wrapText="1"/>
    </xf>
    <xf fontId="3" fillId="0" borderId="0" numFmtId="0" xfId="0" applyFont="1" applyAlignment="1">
      <alignment horizontal="left" wrapText="1"/>
    </xf>
    <xf fontId="4" fillId="0" borderId="0" numFmtId="0" xfId="0" applyFont="1" applyAlignment="1">
      <alignment horizontal="left" indent="1" vertical="top" wrapText="1"/>
    </xf>
    <xf fontId="0" fillId="0" borderId="0" numFmtId="0" xfId="0" applyAlignment="1">
      <alignment horizontal="left" wrapText="1"/>
    </xf>
    <xf fontId="5" fillId="0" borderId="0" numFmtId="0" xfId="0" applyFont="1" applyAlignment="1">
      <alignment horizontal="left" indent="1" vertical="top"/>
    </xf>
    <xf fontId="0" fillId="0" borderId="0" numFmtId="0" xfId="0" applyAlignment="1">
      <alignment horizontal="left"/>
    </xf>
    <xf fontId="2" fillId="0" borderId="0" numFmtId="0" xfId="0" applyFont="1" applyAlignment="1">
      <alignment wrapText="1"/>
    </xf>
    <xf fontId="5" fillId="0" borderId="0" numFmtId="0" xfId="0" applyFont="1" applyAlignment="1">
      <alignment horizontal="center" vertical="top" wrapText="1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6" fillId="2" borderId="7" numFmtId="0" xfId="0" applyFont="1" applyFill="1" applyBorder="1" applyAlignment="1">
      <alignment horizontal="justify" shrinkToFit="1" vertical="top" wrapText="1"/>
    </xf>
    <xf fontId="7" fillId="2" borderId="7" numFmtId="0" xfId="0" applyFont="1" applyFill="1" applyBorder="1" applyAlignment="1">
      <alignment horizontal="justify" shrinkToFit="1" vertical="top" wrapText="1"/>
    </xf>
    <xf fontId="6" fillId="2" borderId="7" numFmtId="4" xfId="0" applyNumberFormat="1" applyFont="1" applyFill="1" applyBorder="1" applyAlignment="1">
      <alignment horizontal="right" shrinkToFit="1" vertical="top" wrapText="1"/>
    </xf>
    <xf fontId="6" fillId="0" borderId="7" numFmtId="0" xfId="0" applyFont="1" applyBorder="1" applyAlignment="1">
      <alignment shrinkToFit="1" vertical="top" wrapText="1"/>
    </xf>
    <xf fontId="7" fillId="0" borderId="7" numFmtId="0" xfId="0" applyFont="1" applyBorder="1" applyAlignment="1">
      <alignment horizontal="justify" shrinkToFit="1" vertical="top" wrapText="1"/>
    </xf>
    <xf fontId="6" fillId="0" borderId="7" numFmtId="4" xfId="0" applyNumberFormat="1" applyFont="1" applyBorder="1" applyAlignment="1">
      <alignment horizontal="right" shrinkToFit="1" vertical="top" wrapText="1"/>
    </xf>
    <xf fontId="6" fillId="0" borderId="7" numFmtId="0" xfId="0" applyFont="1" applyBorder="1" applyAlignment="1">
      <alignment horizontal="justify" shrinkToFit="1" vertical="top" wrapText="1"/>
    </xf>
    <xf fontId="8" fillId="0" borderId="7" numFmtId="0" xfId="0" applyFont="1" applyBorder="1" applyAlignment="1">
      <alignment horizontal="justify" shrinkToFit="1" vertical="top" wrapText="1"/>
    </xf>
    <xf fontId="7" fillId="0" borderId="7" numFmtId="4" xfId="0" applyNumberFormat="1" applyFont="1" applyBorder="1" applyAlignment="1">
      <alignment horizontal="right" vertical="top" wrapText="1"/>
    </xf>
    <xf fontId="1" fillId="0" borderId="0" numFmtId="4" xfId="0" applyNumberFormat="1" applyFont="1" applyAlignment="1">
      <alignment horizontal="justify" vertical="top" wrapText="1"/>
    </xf>
    <xf fontId="1" fillId="3" borderId="0" numFmtId="0" xfId="0" applyFont="1" applyFill="1" applyAlignment="1">
      <alignment horizontal="justify" vertical="top" wrapText="1"/>
    </xf>
    <xf fontId="1" fillId="0" borderId="8" numFmtId="0" xfId="0" applyFont="1" applyBorder="1" applyAlignment="1">
      <alignment horizontal="justify" vertical="top" wrapText="1"/>
    </xf>
    <xf fontId="1" fillId="0" borderId="8" numFmt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37" zoomScale="100" workbookViewId="0">
      <selection activeCell="C37" activeCellId="0" sqref="C37"/>
    </sheetView>
  </sheetViews>
  <sheetFormatPr defaultRowHeight="19.5"/>
  <cols>
    <col customWidth="1" min="1" max="1" style="1" width="15.6328125"/>
    <col customWidth="1" min="2" max="2" style="1" width="39.90625"/>
    <col customWidth="1" min="3" max="3" style="1" width="12.90625"/>
    <col customWidth="1" min="4" max="5" style="2" width="12.90625"/>
    <col customWidth="1" min="6" max="6" style="1" width="12.36328125"/>
    <col min="7" max="16384" style="1" width="8.7265625"/>
  </cols>
  <sheetData>
    <row r="1" ht="18.75" customHeight="1">
      <c r="A1" s="3"/>
      <c r="B1" s="4" t="s">
        <v>0</v>
      </c>
      <c r="C1" s="5" t="s">
        <v>1</v>
      </c>
      <c r="D1" s="5"/>
      <c r="E1" s="5"/>
      <c r="F1" s="3"/>
    </row>
    <row r="2" ht="17.25" customHeight="1">
      <c r="A2" s="3"/>
      <c r="B2" s="6" t="s">
        <v>2</v>
      </c>
      <c r="C2" s="7" t="s">
        <v>3</v>
      </c>
      <c r="D2" s="7"/>
      <c r="E2" s="7"/>
      <c r="F2" s="3"/>
    </row>
    <row r="3" ht="15" customHeight="1">
      <c r="A3" s="3"/>
      <c r="B3" s="8" t="s">
        <v>4</v>
      </c>
      <c r="C3" s="7" t="s">
        <v>5</v>
      </c>
      <c r="D3" s="7"/>
      <c r="E3" s="7"/>
      <c r="F3" s="3"/>
    </row>
    <row r="4" ht="18" customHeight="1">
      <c r="A4" s="3"/>
      <c r="B4" s="6"/>
      <c r="C4" s="7" t="s">
        <v>6</v>
      </c>
      <c r="D4" s="7"/>
      <c r="E4" s="7"/>
      <c r="F4" s="3"/>
    </row>
    <row r="5" ht="18" customHeight="1">
      <c r="A5" s="3"/>
      <c r="B5" s="6"/>
      <c r="C5" s="7"/>
      <c r="D5" s="7"/>
      <c r="E5" s="7"/>
      <c r="F5" s="3"/>
    </row>
    <row r="6" ht="18" customHeight="1">
      <c r="A6" s="3"/>
      <c r="B6" s="6"/>
      <c r="C6" s="5" t="s">
        <v>7</v>
      </c>
      <c r="D6" s="5"/>
      <c r="E6" s="5"/>
      <c r="F6" s="3"/>
    </row>
    <row r="7" ht="18" customHeight="1">
      <c r="A7" s="3"/>
      <c r="B7" s="6"/>
      <c r="C7" s="7" t="s">
        <v>3</v>
      </c>
      <c r="D7" s="7"/>
      <c r="E7" s="7"/>
      <c r="F7" s="3"/>
    </row>
    <row r="8" ht="18" customHeight="1">
      <c r="A8" s="3"/>
      <c r="B8" s="6"/>
      <c r="C8" s="7" t="s">
        <v>5</v>
      </c>
      <c r="D8" s="7"/>
      <c r="E8" s="7"/>
      <c r="F8" s="3"/>
    </row>
    <row r="9" ht="18" customHeight="1">
      <c r="A9" s="3"/>
      <c r="B9" s="6"/>
      <c r="C9" s="7" t="s">
        <v>8</v>
      </c>
      <c r="D9" s="7"/>
      <c r="E9" s="7"/>
      <c r="F9" s="3"/>
    </row>
    <row r="10" ht="21.75">
      <c r="A10" s="3"/>
      <c r="B10" s="3"/>
      <c r="C10" s="3"/>
      <c r="D10" s="9"/>
      <c r="E10" s="9"/>
      <c r="F10" s="3"/>
    </row>
    <row r="11" ht="16.5" customHeight="1">
      <c r="A11" s="10" t="s">
        <v>9</v>
      </c>
      <c r="B11" s="10"/>
      <c r="C11" s="10"/>
      <c r="D11" s="10"/>
      <c r="E11" s="10"/>
      <c r="F11" s="3"/>
    </row>
    <row r="12" ht="17.25" customHeight="1">
      <c r="A12" s="10" t="s">
        <v>10</v>
      </c>
      <c r="B12" s="10"/>
      <c r="C12" s="10"/>
      <c r="D12" s="10"/>
      <c r="E12" s="10"/>
      <c r="F12" s="3"/>
    </row>
    <row r="13" ht="18" customHeight="1">
      <c r="A13" s="10" t="s">
        <v>11</v>
      </c>
      <c r="B13" s="10"/>
      <c r="C13" s="10"/>
      <c r="D13" s="10"/>
      <c r="E13" s="10"/>
      <c r="F13" s="3"/>
    </row>
    <row r="14" ht="16.5" customHeight="1">
      <c r="A14" s="10" t="s">
        <v>12</v>
      </c>
      <c r="B14" s="10"/>
      <c r="C14" s="10"/>
      <c r="D14" s="10"/>
      <c r="E14" s="10"/>
      <c r="F14" s="3"/>
    </row>
    <row r="15" ht="11.25" customHeight="1"/>
    <row r="16" ht="20.25" customHeight="1">
      <c r="A16" s="11" t="s">
        <v>13</v>
      </c>
      <c r="B16" s="12" t="s">
        <v>14</v>
      </c>
      <c r="C16" s="13" t="s">
        <v>15</v>
      </c>
      <c r="D16" s="14"/>
      <c r="E16" s="15"/>
    </row>
    <row r="17" ht="27" customHeight="1">
      <c r="A17" s="16"/>
      <c r="B17" s="16"/>
      <c r="C17" s="16" t="s">
        <v>16</v>
      </c>
      <c r="D17" s="16" t="s">
        <v>17</v>
      </c>
      <c r="E17" s="16" t="s">
        <v>18</v>
      </c>
    </row>
    <row r="18" ht="21.75" customHeight="1">
      <c r="A18" s="17">
        <v>1</v>
      </c>
      <c r="B18" s="17">
        <v>2</v>
      </c>
      <c r="C18" s="17">
        <v>3</v>
      </c>
      <c r="D18" s="17">
        <v>4</v>
      </c>
      <c r="E18" s="17">
        <v>5</v>
      </c>
    </row>
    <row r="19" ht="36.75" customHeight="1">
      <c r="A19" s="18" t="s">
        <v>19</v>
      </c>
      <c r="B19" s="19" t="s">
        <v>20</v>
      </c>
      <c r="C19" s="20">
        <f>C20+C21+C36+C45</f>
        <v>20056313385.299999</v>
      </c>
      <c r="D19" s="20">
        <f>D20+D21+D36+D45</f>
        <v>13932890479.41</v>
      </c>
      <c r="E19" s="20">
        <f>E20+E21+E36+E45</f>
        <v>13617109513.620001</v>
      </c>
    </row>
    <row r="20" ht="27" customHeight="1">
      <c r="A20" s="21" t="s">
        <v>21</v>
      </c>
      <c r="B20" s="22" t="s">
        <v>22</v>
      </c>
      <c r="C20" s="20">
        <v>1360157000</v>
      </c>
      <c r="D20" s="20">
        <v>0</v>
      </c>
      <c r="E20" s="20">
        <v>0</v>
      </c>
    </row>
    <row r="21" ht="41.25" customHeight="1">
      <c r="A21" s="18" t="s">
        <v>23</v>
      </c>
      <c r="B21" s="19" t="s">
        <v>24</v>
      </c>
      <c r="C21" s="20">
        <f>SUM(C22:C35)</f>
        <v>8828727369.7299995</v>
      </c>
      <c r="D21" s="20">
        <f>SUM(D22:D35)</f>
        <v>3810248155.6499996</v>
      </c>
      <c r="E21" s="20">
        <f>SUM(E22:E35)</f>
        <v>2857014723.9499998</v>
      </c>
    </row>
    <row r="22" ht="49.5" customHeight="1">
      <c r="A22" s="18" t="s">
        <v>25</v>
      </c>
      <c r="B22" s="22" t="s">
        <v>26</v>
      </c>
      <c r="C22" s="20">
        <v>2285012944.7800002</v>
      </c>
      <c r="D22" s="20">
        <v>1413415236</v>
      </c>
      <c r="E22" s="20">
        <v>1158484307.98</v>
      </c>
    </row>
    <row r="23" ht="55.5" customHeight="1">
      <c r="A23" s="18" t="s">
        <v>27</v>
      </c>
      <c r="B23" s="22" t="s">
        <v>28</v>
      </c>
      <c r="C23" s="20">
        <v>0</v>
      </c>
      <c r="D23" s="20">
        <v>500383490.05000001</v>
      </c>
      <c r="E23" s="20">
        <v>0</v>
      </c>
    </row>
    <row r="24" ht="52.5" customHeight="1">
      <c r="A24" s="18" t="s">
        <v>29</v>
      </c>
      <c r="B24" s="22" t="s">
        <v>30</v>
      </c>
      <c r="C24" s="23">
        <v>1219311.01</v>
      </c>
      <c r="D24" s="23">
        <v>0</v>
      </c>
      <c r="E24" s="23">
        <v>0</v>
      </c>
    </row>
    <row r="25" ht="64.5" customHeight="1">
      <c r="A25" s="18" t="s">
        <v>31</v>
      </c>
      <c r="B25" s="22" t="s">
        <v>32</v>
      </c>
      <c r="C25" s="23">
        <v>33029000</v>
      </c>
      <c r="D25" s="23">
        <v>0</v>
      </c>
      <c r="E25" s="23">
        <v>0</v>
      </c>
    </row>
    <row r="26" ht="81.75" customHeight="1">
      <c r="A26" s="18" t="s">
        <v>33</v>
      </c>
      <c r="B26" s="22" t="s">
        <v>34</v>
      </c>
      <c r="C26" s="23">
        <v>0</v>
      </c>
      <c r="D26" s="23">
        <v>110000000</v>
      </c>
      <c r="E26" s="23">
        <v>0</v>
      </c>
    </row>
    <row r="27" ht="102" customHeight="1">
      <c r="A27" s="24" t="s">
        <v>35</v>
      </c>
      <c r="B27" s="22" t="s">
        <v>36</v>
      </c>
      <c r="C27" s="23">
        <v>1204819.28</v>
      </c>
      <c r="D27" s="23">
        <v>1234567.8999999999</v>
      </c>
      <c r="E27" s="23">
        <v>1265822.78</v>
      </c>
    </row>
    <row r="28" ht="87" customHeight="1">
      <c r="A28" s="24" t="s">
        <v>37</v>
      </c>
      <c r="B28" s="25" t="s">
        <v>38</v>
      </c>
      <c r="C28" s="23">
        <v>64081530.619999997</v>
      </c>
      <c r="D28" s="23">
        <v>157316185.59</v>
      </c>
      <c r="E28" s="23">
        <v>92891546.400000006</v>
      </c>
    </row>
    <row r="29" ht="54" customHeight="1">
      <c r="A29" s="24" t="s">
        <v>39</v>
      </c>
      <c r="B29" s="25" t="s">
        <v>40</v>
      </c>
      <c r="C29" s="23">
        <v>0</v>
      </c>
      <c r="D29" s="23">
        <v>22176288.66</v>
      </c>
      <c r="E29" s="23">
        <v>0</v>
      </c>
    </row>
    <row r="30" ht="51" customHeight="1">
      <c r="A30" s="24" t="s">
        <v>41</v>
      </c>
      <c r="B30" s="22" t="s">
        <v>42</v>
      </c>
      <c r="C30" s="23">
        <v>137980386</v>
      </c>
      <c r="D30" s="23">
        <v>87147271.170000002</v>
      </c>
      <c r="E30" s="23">
        <v>85244677.090000004</v>
      </c>
    </row>
    <row r="31" ht="69.75" customHeight="1">
      <c r="A31" s="24" t="s">
        <v>43</v>
      </c>
      <c r="B31" s="22" t="s">
        <v>44</v>
      </c>
      <c r="C31" s="26">
        <f>1701039425.79-127864499</f>
        <v>1573174926.79</v>
      </c>
      <c r="D31" s="26">
        <v>561549884.01999998</v>
      </c>
      <c r="E31" s="26">
        <v>932914979.38</v>
      </c>
      <c r="F31" s="27"/>
    </row>
    <row r="32" ht="39" customHeight="1">
      <c r="A32" s="24" t="s">
        <v>45</v>
      </c>
      <c r="B32" s="22" t="s">
        <v>46</v>
      </c>
      <c r="C32" s="26">
        <v>2952155.8500000001</v>
      </c>
      <c r="D32" s="26">
        <v>0</v>
      </c>
      <c r="E32" s="26">
        <v>6375798.0599999996</v>
      </c>
    </row>
    <row r="33" ht="35.25" customHeight="1">
      <c r="A33" s="24" t="s">
        <v>47</v>
      </c>
      <c r="B33" s="22" t="s">
        <v>48</v>
      </c>
      <c r="C33" s="23">
        <v>166837203.44</v>
      </c>
      <c r="D33" s="23">
        <v>170068968.66</v>
      </c>
      <c r="E33" s="23">
        <v>163042368.94999999</v>
      </c>
    </row>
    <row r="34" ht="37.5" customHeight="1">
      <c r="A34" s="24" t="s">
        <v>49</v>
      </c>
      <c r="B34" s="22" t="s">
        <v>50</v>
      </c>
      <c r="C34" s="23">
        <v>189667951.84</v>
      </c>
      <c r="D34" s="23">
        <v>0</v>
      </c>
      <c r="E34" s="23">
        <v>0</v>
      </c>
    </row>
    <row r="35" s="28" customFormat="1" ht="29.25" customHeight="1">
      <c r="A35" s="24" t="s">
        <v>51</v>
      </c>
      <c r="B35" s="22" t="s">
        <v>52</v>
      </c>
      <c r="C35" s="23">
        <v>4373567140.1199999</v>
      </c>
      <c r="D35" s="23">
        <v>786956263.60000002</v>
      </c>
      <c r="E35" s="23">
        <v>416795223.31</v>
      </c>
    </row>
    <row r="36" ht="34.5" customHeight="1">
      <c r="A36" s="18" t="s">
        <v>53</v>
      </c>
      <c r="B36" s="19" t="s">
        <v>54</v>
      </c>
      <c r="C36" s="23">
        <f>C37+C38+C40+C41+C42+C43+C44</f>
        <v>9463138367.8199997</v>
      </c>
      <c r="D36" s="23">
        <f>D37+D38+D40+D41+D42+D43+D44</f>
        <v>9793459327.7600002</v>
      </c>
      <c r="E36" s="23">
        <f>E37+E38+E40+E41+E42+E43+E44</f>
        <v>10430313282.16</v>
      </c>
    </row>
    <row r="37" ht="53.25" customHeight="1">
      <c r="A37" s="24" t="s">
        <v>55</v>
      </c>
      <c r="B37" s="22" t="s">
        <v>56</v>
      </c>
      <c r="C37" s="23">
        <v>8756353519.0699997</v>
      </c>
      <c r="D37" s="23">
        <v>9137965984.7700005</v>
      </c>
      <c r="E37" s="23">
        <v>9789829287.7800007</v>
      </c>
    </row>
    <row r="38" ht="99.75" customHeight="1">
      <c r="A38" s="24" t="s">
        <v>57</v>
      </c>
      <c r="B38" s="25" t="s">
        <v>58</v>
      </c>
      <c r="C38" s="23">
        <v>138334813</v>
      </c>
      <c r="D38" s="23">
        <v>143848157</v>
      </c>
      <c r="E38" s="23">
        <v>149612107</v>
      </c>
    </row>
    <row r="39" ht="75" hidden="1" customHeight="1">
      <c r="A39" s="24" t="s">
        <v>59</v>
      </c>
      <c r="B39" s="22" t="s">
        <v>60</v>
      </c>
      <c r="C39" s="23">
        <v>0</v>
      </c>
      <c r="D39" s="23">
        <v>0</v>
      </c>
      <c r="E39" s="23">
        <v>0</v>
      </c>
    </row>
    <row r="40" ht="81" customHeight="1">
      <c r="A40" s="24" t="s">
        <v>61</v>
      </c>
      <c r="B40" s="22" t="s">
        <v>62</v>
      </c>
      <c r="C40" s="23">
        <v>1307550</v>
      </c>
      <c r="D40" s="23">
        <v>10428050</v>
      </c>
      <c r="E40" s="23">
        <v>1222444</v>
      </c>
    </row>
    <row r="41" ht="77.25" customHeight="1">
      <c r="A41" s="24" t="s">
        <v>63</v>
      </c>
      <c r="B41" s="22" t="s">
        <v>64</v>
      </c>
      <c r="C41" s="23">
        <v>472417525.75</v>
      </c>
      <c r="D41" s="23">
        <v>404700901.99000001</v>
      </c>
      <c r="E41" s="23">
        <v>391413889.38</v>
      </c>
    </row>
    <row r="42" ht="51.75" customHeight="1">
      <c r="A42" s="24" t="s">
        <v>65</v>
      </c>
      <c r="B42" s="22" t="s">
        <v>66</v>
      </c>
      <c r="C42" s="23">
        <v>53533225</v>
      </c>
      <c r="D42" s="23">
        <v>53533225</v>
      </c>
      <c r="E42" s="23">
        <v>53533225</v>
      </c>
    </row>
    <row r="43" ht="35.25" customHeight="1">
      <c r="A43" s="24" t="s">
        <v>67</v>
      </c>
      <c r="B43" s="22" t="s">
        <v>68</v>
      </c>
      <c r="C43" s="23">
        <v>32885725</v>
      </c>
      <c r="D43" s="23">
        <v>34314026</v>
      </c>
      <c r="E43" s="23">
        <v>35686587</v>
      </c>
    </row>
    <row r="44" ht="27.75" customHeight="1">
      <c r="A44" s="24" t="s">
        <v>69</v>
      </c>
      <c r="B44" s="22" t="s">
        <v>70</v>
      </c>
      <c r="C44" s="23">
        <v>8306010</v>
      </c>
      <c r="D44" s="23">
        <v>8668983</v>
      </c>
      <c r="E44" s="23">
        <v>9015742</v>
      </c>
    </row>
    <row r="45" ht="25.5" customHeight="1">
      <c r="A45" s="18" t="s">
        <v>71</v>
      </c>
      <c r="B45" s="19" t="s">
        <v>72</v>
      </c>
      <c r="C45" s="20">
        <f>SUM(C46:C49)</f>
        <v>404290647.75</v>
      </c>
      <c r="D45" s="20">
        <f>SUM(D46:D49)</f>
        <v>329182996</v>
      </c>
      <c r="E45" s="20">
        <f>SUM(E46:E49)</f>
        <v>329781507.50999999</v>
      </c>
    </row>
    <row r="46" ht="194.25" customHeight="1">
      <c r="A46" s="18" t="s">
        <v>73</v>
      </c>
      <c r="B46" s="19" t="s">
        <v>74</v>
      </c>
      <c r="C46" s="23">
        <v>9635540</v>
      </c>
      <c r="D46" s="23">
        <v>9635540</v>
      </c>
      <c r="E46" s="23">
        <v>9635540</v>
      </c>
    </row>
    <row r="47" ht="112.5" customHeight="1">
      <c r="A47" s="24" t="s">
        <v>75</v>
      </c>
      <c r="B47" s="19" t="s">
        <v>76</v>
      </c>
      <c r="C47" s="23">
        <v>34452246.770000003</v>
      </c>
      <c r="D47" s="23">
        <v>34975036</v>
      </c>
      <c r="E47" s="23">
        <v>35607667.509999998</v>
      </c>
    </row>
    <row r="48" ht="84" customHeight="1">
      <c r="A48" s="24" t="s">
        <v>77</v>
      </c>
      <c r="B48" s="19" t="s">
        <v>78</v>
      </c>
      <c r="C48" s="23">
        <v>284699440</v>
      </c>
      <c r="D48" s="23">
        <v>284572420</v>
      </c>
      <c r="E48" s="23">
        <v>284538300</v>
      </c>
    </row>
    <row r="49" ht="36" customHeight="1">
      <c r="A49" s="24" t="s">
        <v>79</v>
      </c>
      <c r="B49" s="22" t="s">
        <v>80</v>
      </c>
      <c r="C49" s="23">
        <v>75503420.980000004</v>
      </c>
      <c r="D49" s="23">
        <v>0</v>
      </c>
      <c r="E49" s="23">
        <v>0</v>
      </c>
    </row>
    <row r="50" ht="19.5">
      <c r="A50" s="29"/>
      <c r="B50" s="29"/>
      <c r="C50" s="29"/>
      <c r="D50" s="30"/>
      <c r="E50" s="30"/>
    </row>
  </sheetData>
  <mergeCells count="16">
    <mergeCell ref="C1:E1"/>
    <mergeCell ref="C2:E2"/>
    <mergeCell ref="C3:E3"/>
    <mergeCell ref="C4:E4"/>
    <mergeCell ref="C6:E6"/>
    <mergeCell ref="C7:E7"/>
    <mergeCell ref="C8:E8"/>
    <mergeCell ref="C9:E9"/>
    <mergeCell ref="D10:E10"/>
    <mergeCell ref="A11:E11"/>
    <mergeCell ref="A12:E12"/>
    <mergeCell ref="A13:E13"/>
    <mergeCell ref="A14:E14"/>
    <mergeCell ref="A16:A17"/>
    <mergeCell ref="B16:B17"/>
    <mergeCell ref="C16:E16"/>
  </mergeCells>
  <printOptions headings="0" gridLines="0"/>
  <pageMargins left="0.82677165354330695" right="0.39370078740157477" top="0.78740157480314954" bottom="0.59055118110236227" header="0.31496062992125984" footer="0.27559055118110237"/>
  <pageSetup paperSize="9" scale="92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&amp;C&amp;12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polumbrik1</dc:creator>
  <cp:lastModifiedBy>kosova</cp:lastModifiedBy>
  <cp:revision>5</cp:revision>
  <dcterms:created xsi:type="dcterms:W3CDTF">2022-12-28T06:30:06Z</dcterms:created>
  <dcterms:modified xsi:type="dcterms:W3CDTF">2025-07-13T23:59:34Z</dcterms:modified>
</cp:coreProperties>
</file>